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6545" windowHeight="112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2" i="1" l="1"/>
  <c r="P13" i="1"/>
  <c r="P14" i="1"/>
  <c r="P15" i="1"/>
  <c r="P11" i="1"/>
  <c r="P5" i="1"/>
  <c r="P6" i="1"/>
  <c r="P7" i="1"/>
  <c r="P8" i="1"/>
  <c r="P9" i="1"/>
  <c r="P10" i="1"/>
  <c r="P4" i="1"/>
  <c r="O5" i="1" l="1"/>
  <c r="O6" i="1"/>
  <c r="O7" i="1"/>
  <c r="O8" i="1"/>
  <c r="O9" i="1"/>
  <c r="O10" i="1"/>
  <c r="O11" i="1"/>
  <c r="O12" i="1"/>
  <c r="O13" i="1"/>
  <c r="O14" i="1"/>
  <c r="O15" i="1"/>
  <c r="O4" i="1"/>
</calcChain>
</file>

<file path=xl/sharedStrings.xml><?xml version="1.0" encoding="utf-8"?>
<sst xmlns="http://schemas.openxmlformats.org/spreadsheetml/2006/main" count="38" uniqueCount="32">
  <si>
    <t>/</t>
    <phoneticPr fontId="1" type="noConversion"/>
  </si>
  <si>
    <t>学号</t>
    <phoneticPr fontId="1" type="noConversion"/>
  </si>
  <si>
    <t>姓名</t>
    <phoneticPr fontId="1" type="noConversion"/>
  </si>
  <si>
    <t>Q1</t>
    <phoneticPr fontId="1" type="noConversion"/>
  </si>
  <si>
    <t>Q3</t>
    <phoneticPr fontId="1" type="noConversion"/>
  </si>
  <si>
    <t>思想品德</t>
    <phoneticPr fontId="1" type="noConversion"/>
  </si>
  <si>
    <t>班级活动</t>
    <phoneticPr fontId="1" type="noConversion"/>
  </si>
  <si>
    <t>学术讲座</t>
    <phoneticPr fontId="1" type="noConversion"/>
  </si>
  <si>
    <t>活动</t>
    <phoneticPr fontId="1" type="noConversion"/>
  </si>
  <si>
    <t>文体获奖</t>
    <phoneticPr fontId="1" type="noConversion"/>
  </si>
  <si>
    <t>社会工作</t>
    <phoneticPr fontId="1" type="noConversion"/>
  </si>
  <si>
    <t>卞兆宾</t>
    <phoneticPr fontId="1" type="noConversion"/>
  </si>
  <si>
    <t>李国阳</t>
    <phoneticPr fontId="1" type="noConversion"/>
  </si>
  <si>
    <t>杨  晶</t>
    <phoneticPr fontId="1" type="noConversion"/>
  </si>
  <si>
    <t>苗陆婷</t>
    <phoneticPr fontId="1" type="noConversion"/>
  </si>
  <si>
    <t>宋姗姗</t>
    <phoneticPr fontId="1" type="noConversion"/>
  </si>
  <si>
    <t>郑超颖</t>
    <phoneticPr fontId="1" type="noConversion"/>
  </si>
  <si>
    <t>杨  阳</t>
    <phoneticPr fontId="1" type="noConversion"/>
  </si>
  <si>
    <t>储洪涛</t>
    <phoneticPr fontId="1" type="noConversion"/>
  </si>
  <si>
    <t>彭少芝</t>
    <phoneticPr fontId="1" type="noConversion"/>
  </si>
  <si>
    <t>王晓静</t>
    <phoneticPr fontId="1" type="noConversion"/>
  </si>
  <si>
    <t>魏  源</t>
    <phoneticPr fontId="1" type="noConversion"/>
  </si>
  <si>
    <t>张  丹</t>
    <phoneticPr fontId="1" type="noConversion"/>
  </si>
  <si>
    <t>Q2</t>
    <phoneticPr fontId="1" type="noConversion"/>
  </si>
  <si>
    <t>Q2-1</t>
    <phoneticPr fontId="1" type="noConversion"/>
  </si>
  <si>
    <t>Q2-2</t>
  </si>
  <si>
    <t>Q2-3</t>
  </si>
  <si>
    <t>Q2-4</t>
  </si>
  <si>
    <t>Q3合计</t>
    <phoneticPr fontId="1" type="noConversion"/>
  </si>
  <si>
    <t>Q2合计</t>
    <phoneticPr fontId="1" type="noConversion"/>
  </si>
  <si>
    <t>量化总分</t>
    <phoneticPr fontId="1" type="noConversion"/>
  </si>
  <si>
    <t>马克思主义学院2016年研究生学业奖学金量化得分公示（第一次）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</si>
</sst>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6" fontId="0" fillId="0" borderId="0" xfId="0" applyNumberFormat="1">
      <alignment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176" fontId="2" fillId="2" borderId="5" xfId="0" applyNumberFormat="1" applyFont="1" applyFill="1" applyBorder="1" applyAlignment="1">
      <alignment horizontal="center" vertical="center"/>
    </xf>
    <xf numFmtId="176" fontId="2" fillId="2" borderId="6" xfId="0" applyNumberFormat="1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F4" sqref="F4"/>
    </sheetView>
  </sheetViews>
  <sheetFormatPr defaultRowHeight="13.5"/>
  <cols>
    <col min="1" max="15" width="8.625" customWidth="1"/>
    <col min="16" max="16" width="8.625" style="19" customWidth="1"/>
  </cols>
  <sheetData>
    <row r="1" spans="1:16" s="3" customFormat="1" ht="24.75" customHeight="1">
      <c r="A1" s="13" t="s">
        <v>31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s="3" customFormat="1" ht="18" customHeight="1">
      <c r="A2" s="11" t="s">
        <v>1</v>
      </c>
      <c r="B2" s="11" t="s">
        <v>2</v>
      </c>
      <c r="C2" s="9" t="s">
        <v>3</v>
      </c>
      <c r="D2" s="16" t="s">
        <v>23</v>
      </c>
      <c r="E2" s="17"/>
      <c r="F2" s="17"/>
      <c r="G2" s="17"/>
      <c r="H2" s="18"/>
      <c r="I2" s="6" t="s">
        <v>4</v>
      </c>
      <c r="J2" s="7"/>
      <c r="K2" s="7"/>
      <c r="L2" s="7"/>
      <c r="M2" s="7"/>
      <c r="N2" s="7"/>
      <c r="O2" s="8"/>
      <c r="P2" s="22" t="s">
        <v>30</v>
      </c>
    </row>
    <row r="3" spans="1:16" s="3" customFormat="1" ht="18" customHeight="1">
      <c r="A3" s="12"/>
      <c r="B3" s="12"/>
      <c r="C3" s="10"/>
      <c r="D3" s="15" t="s">
        <v>24</v>
      </c>
      <c r="E3" s="15" t="s">
        <v>25</v>
      </c>
      <c r="F3" s="15" t="s">
        <v>26</v>
      </c>
      <c r="G3" s="15" t="s">
        <v>27</v>
      </c>
      <c r="H3" s="14" t="s">
        <v>29</v>
      </c>
      <c r="I3" s="1" t="s">
        <v>5</v>
      </c>
      <c r="J3" s="1" t="s">
        <v>6</v>
      </c>
      <c r="K3" s="1" t="s">
        <v>7</v>
      </c>
      <c r="L3" s="1" t="s">
        <v>8</v>
      </c>
      <c r="M3" s="1" t="s">
        <v>9</v>
      </c>
      <c r="N3" s="1" t="s">
        <v>10</v>
      </c>
      <c r="O3" s="5" t="s">
        <v>28</v>
      </c>
      <c r="P3" s="23"/>
    </row>
    <row r="4" spans="1:16" ht="18" customHeight="1">
      <c r="A4" s="2">
        <v>3140713</v>
      </c>
      <c r="B4" s="2" t="s">
        <v>11</v>
      </c>
      <c r="C4" s="20" t="s">
        <v>0</v>
      </c>
      <c r="D4" s="4">
        <v>50</v>
      </c>
      <c r="E4" s="4">
        <v>0</v>
      </c>
      <c r="F4" s="4">
        <v>28</v>
      </c>
      <c r="G4" s="4">
        <v>0</v>
      </c>
      <c r="H4" s="21">
        <v>78</v>
      </c>
      <c r="I4" s="4">
        <v>30</v>
      </c>
      <c r="J4" s="4">
        <v>17.399999999999999</v>
      </c>
      <c r="K4" s="4">
        <v>8</v>
      </c>
      <c r="L4" s="4">
        <v>5</v>
      </c>
      <c r="M4" s="4">
        <v>12</v>
      </c>
      <c r="N4" s="4">
        <v>9</v>
      </c>
      <c r="O4" s="21">
        <f>SUM(I4:N4)</f>
        <v>81.400000000000006</v>
      </c>
      <c r="P4" s="24">
        <f>0.7*H4+0.3*O4</f>
        <v>79.02</v>
      </c>
    </row>
    <row r="5" spans="1:16" ht="18" customHeight="1">
      <c r="A5" s="2">
        <v>3140714</v>
      </c>
      <c r="B5" s="2" t="s">
        <v>12</v>
      </c>
      <c r="C5" s="20" t="s">
        <v>0</v>
      </c>
      <c r="D5" s="4">
        <v>90</v>
      </c>
      <c r="E5" s="4">
        <v>0</v>
      </c>
      <c r="F5" s="4">
        <v>26</v>
      </c>
      <c r="G5" s="4">
        <v>0</v>
      </c>
      <c r="H5" s="21">
        <v>116</v>
      </c>
      <c r="I5" s="4">
        <v>30</v>
      </c>
      <c r="J5" s="4">
        <v>17.2</v>
      </c>
      <c r="K5" s="4">
        <v>4</v>
      </c>
      <c r="L5" s="4">
        <v>3</v>
      </c>
      <c r="M5" s="4">
        <v>12</v>
      </c>
      <c r="N5" s="4">
        <v>9</v>
      </c>
      <c r="O5" s="21">
        <f t="shared" ref="O5:O15" si="0">SUM(I5:N5)</f>
        <v>75.2</v>
      </c>
      <c r="P5" s="24">
        <f t="shared" ref="P5:P10" si="1">0.7*H5+0.3*O5</f>
        <v>103.75999999999999</v>
      </c>
    </row>
    <row r="6" spans="1:16" ht="18" customHeight="1">
      <c r="A6" s="2">
        <v>3140715</v>
      </c>
      <c r="B6" s="2" t="s">
        <v>13</v>
      </c>
      <c r="C6" s="20" t="s">
        <v>0</v>
      </c>
      <c r="D6" s="4">
        <v>200</v>
      </c>
      <c r="E6" s="4">
        <v>0</v>
      </c>
      <c r="F6" s="4">
        <v>27</v>
      </c>
      <c r="G6" s="4">
        <v>0</v>
      </c>
      <c r="H6" s="21">
        <v>227</v>
      </c>
      <c r="I6" s="4">
        <v>30</v>
      </c>
      <c r="J6" s="4">
        <v>18.8</v>
      </c>
      <c r="K6" s="4">
        <v>10</v>
      </c>
      <c r="L6" s="4">
        <v>8</v>
      </c>
      <c r="M6" s="4">
        <v>5</v>
      </c>
      <c r="N6" s="4">
        <v>18</v>
      </c>
      <c r="O6" s="21">
        <f t="shared" si="0"/>
        <v>89.8</v>
      </c>
      <c r="P6" s="24">
        <f t="shared" si="1"/>
        <v>185.83999999999997</v>
      </c>
    </row>
    <row r="7" spans="1:16" ht="18" customHeight="1">
      <c r="A7" s="2">
        <v>3140716</v>
      </c>
      <c r="B7" s="2" t="s">
        <v>14</v>
      </c>
      <c r="C7" s="20" t="s">
        <v>0</v>
      </c>
      <c r="D7" s="4">
        <v>90</v>
      </c>
      <c r="E7" s="4">
        <v>0</v>
      </c>
      <c r="F7" s="4">
        <v>20</v>
      </c>
      <c r="G7" s="4">
        <v>20</v>
      </c>
      <c r="H7" s="21">
        <v>130</v>
      </c>
      <c r="I7" s="4">
        <v>30</v>
      </c>
      <c r="J7" s="4">
        <v>14.4</v>
      </c>
      <c r="K7" s="4">
        <v>9</v>
      </c>
      <c r="L7" s="4">
        <v>6</v>
      </c>
      <c r="M7" s="4">
        <v>10</v>
      </c>
      <c r="N7" s="4">
        <v>8</v>
      </c>
      <c r="O7" s="21">
        <f t="shared" si="0"/>
        <v>77.400000000000006</v>
      </c>
      <c r="P7" s="24">
        <f t="shared" si="1"/>
        <v>114.22</v>
      </c>
    </row>
    <row r="8" spans="1:16" ht="18" customHeight="1">
      <c r="A8" s="2">
        <v>3140717</v>
      </c>
      <c r="B8" s="2" t="s">
        <v>15</v>
      </c>
      <c r="C8" s="20" t="s">
        <v>0</v>
      </c>
      <c r="D8" s="4">
        <v>0</v>
      </c>
      <c r="E8" s="4">
        <v>0</v>
      </c>
      <c r="F8" s="4">
        <v>8</v>
      </c>
      <c r="G8" s="4">
        <v>20</v>
      </c>
      <c r="H8" s="21">
        <v>28</v>
      </c>
      <c r="I8" s="4">
        <v>30</v>
      </c>
      <c r="J8" s="4">
        <v>14</v>
      </c>
      <c r="K8" s="4">
        <v>8</v>
      </c>
      <c r="L8" s="4">
        <v>3</v>
      </c>
      <c r="M8" s="4">
        <v>0</v>
      </c>
      <c r="N8" s="4">
        <v>0</v>
      </c>
      <c r="O8" s="21">
        <f t="shared" si="0"/>
        <v>55</v>
      </c>
      <c r="P8" s="24">
        <f t="shared" si="1"/>
        <v>36.099999999999994</v>
      </c>
    </row>
    <row r="9" spans="1:16" ht="18" customHeight="1">
      <c r="A9" s="2">
        <v>3140718</v>
      </c>
      <c r="B9" s="2" t="s">
        <v>16</v>
      </c>
      <c r="C9" s="20" t="s">
        <v>0</v>
      </c>
      <c r="D9" s="4">
        <v>20</v>
      </c>
      <c r="E9" s="4">
        <v>0</v>
      </c>
      <c r="F9" s="4">
        <v>15</v>
      </c>
      <c r="G9" s="4">
        <v>100</v>
      </c>
      <c r="H9" s="21">
        <v>135</v>
      </c>
      <c r="I9" s="4">
        <v>30</v>
      </c>
      <c r="J9" s="4">
        <v>14.6</v>
      </c>
      <c r="K9" s="4">
        <v>10</v>
      </c>
      <c r="L9" s="4">
        <v>6</v>
      </c>
      <c r="M9" s="4">
        <v>10</v>
      </c>
      <c r="N9" s="4">
        <v>5</v>
      </c>
      <c r="O9" s="21">
        <f t="shared" si="0"/>
        <v>75.599999999999994</v>
      </c>
      <c r="P9" s="24">
        <f t="shared" si="1"/>
        <v>117.17999999999999</v>
      </c>
    </row>
    <row r="10" spans="1:16" ht="18" customHeight="1">
      <c r="A10" s="2">
        <v>3140018</v>
      </c>
      <c r="B10" s="2" t="s">
        <v>17</v>
      </c>
      <c r="C10" s="20" t="s">
        <v>0</v>
      </c>
      <c r="D10" s="4">
        <v>0</v>
      </c>
      <c r="E10" s="4">
        <v>0</v>
      </c>
      <c r="F10" s="4">
        <v>5</v>
      </c>
      <c r="G10" s="4">
        <v>100</v>
      </c>
      <c r="H10" s="21">
        <v>105</v>
      </c>
      <c r="I10" s="4">
        <v>30</v>
      </c>
      <c r="J10" s="4">
        <v>17.8</v>
      </c>
      <c r="K10" s="4">
        <v>10</v>
      </c>
      <c r="L10" s="4">
        <v>8</v>
      </c>
      <c r="M10" s="4">
        <v>12</v>
      </c>
      <c r="N10" s="4">
        <v>12.5</v>
      </c>
      <c r="O10" s="21">
        <f t="shared" si="0"/>
        <v>90.3</v>
      </c>
      <c r="P10" s="24">
        <f t="shared" si="1"/>
        <v>100.59</v>
      </c>
    </row>
    <row r="11" spans="1:16" ht="18" customHeight="1">
      <c r="A11" s="2">
        <v>3150727</v>
      </c>
      <c r="B11" s="2" t="s">
        <v>18</v>
      </c>
      <c r="C11" s="20">
        <v>86.7</v>
      </c>
      <c r="D11" s="4">
        <v>0</v>
      </c>
      <c r="E11" s="4">
        <v>0</v>
      </c>
      <c r="F11" s="4">
        <v>28</v>
      </c>
      <c r="G11" s="4">
        <v>40</v>
      </c>
      <c r="H11" s="21">
        <v>68</v>
      </c>
      <c r="I11" s="4">
        <v>30</v>
      </c>
      <c r="J11" s="4">
        <v>17.399999999999999</v>
      </c>
      <c r="K11" s="4">
        <v>10</v>
      </c>
      <c r="L11" s="4">
        <v>8</v>
      </c>
      <c r="M11" s="4">
        <v>10</v>
      </c>
      <c r="N11" s="4">
        <v>12</v>
      </c>
      <c r="O11" s="21">
        <f t="shared" si="0"/>
        <v>87.4</v>
      </c>
      <c r="P11" s="24">
        <f>0.2*O11+0.3*H11+0.5*C11</f>
        <v>81.22999999999999</v>
      </c>
    </row>
    <row r="12" spans="1:16" ht="18" customHeight="1">
      <c r="A12" s="2">
        <v>3150728</v>
      </c>
      <c r="B12" s="2" t="s">
        <v>19</v>
      </c>
      <c r="C12" s="20">
        <v>86.84</v>
      </c>
      <c r="D12" s="4">
        <v>50</v>
      </c>
      <c r="E12" s="4">
        <v>0</v>
      </c>
      <c r="F12" s="4">
        <v>27</v>
      </c>
      <c r="G12" s="4">
        <v>0</v>
      </c>
      <c r="H12" s="21">
        <v>77</v>
      </c>
      <c r="I12" s="4">
        <v>30</v>
      </c>
      <c r="J12" s="4">
        <v>14.6</v>
      </c>
      <c r="K12" s="4">
        <v>7</v>
      </c>
      <c r="L12" s="4">
        <v>8</v>
      </c>
      <c r="M12" s="4">
        <v>6</v>
      </c>
      <c r="N12" s="4">
        <v>12</v>
      </c>
      <c r="O12" s="21">
        <f t="shared" si="0"/>
        <v>77.599999999999994</v>
      </c>
      <c r="P12" s="24">
        <f t="shared" ref="P12:P15" si="2">0.2*O12+0.3*H12+0.5*C12</f>
        <v>82.039999999999992</v>
      </c>
    </row>
    <row r="13" spans="1:16" ht="18" customHeight="1">
      <c r="A13" s="2">
        <v>3150729</v>
      </c>
      <c r="B13" s="2" t="s">
        <v>20</v>
      </c>
      <c r="C13" s="20">
        <v>87.55</v>
      </c>
      <c r="D13" s="4">
        <v>50</v>
      </c>
      <c r="E13" s="4">
        <v>0</v>
      </c>
      <c r="F13" s="4">
        <v>15</v>
      </c>
      <c r="G13" s="4">
        <v>100</v>
      </c>
      <c r="H13" s="21">
        <v>165</v>
      </c>
      <c r="I13" s="4">
        <v>30</v>
      </c>
      <c r="J13" s="4">
        <v>18.600000000000001</v>
      </c>
      <c r="K13" s="4">
        <v>10</v>
      </c>
      <c r="L13" s="4">
        <v>8</v>
      </c>
      <c r="M13" s="4">
        <v>12</v>
      </c>
      <c r="N13" s="4">
        <v>14</v>
      </c>
      <c r="O13" s="21">
        <f t="shared" si="0"/>
        <v>92.6</v>
      </c>
      <c r="P13" s="24">
        <f t="shared" si="2"/>
        <v>111.79499999999999</v>
      </c>
    </row>
    <row r="14" spans="1:16" ht="18" customHeight="1">
      <c r="A14" s="2">
        <v>3150730</v>
      </c>
      <c r="B14" s="2" t="s">
        <v>21</v>
      </c>
      <c r="C14" s="20">
        <v>88.23</v>
      </c>
      <c r="D14" s="4">
        <v>50</v>
      </c>
      <c r="E14" s="4">
        <v>0</v>
      </c>
      <c r="F14" s="4">
        <v>5</v>
      </c>
      <c r="G14" s="4">
        <v>20</v>
      </c>
      <c r="H14" s="21">
        <v>75</v>
      </c>
      <c r="I14" s="4">
        <v>30</v>
      </c>
      <c r="J14" s="4">
        <v>18.600000000000001</v>
      </c>
      <c r="K14" s="4">
        <v>10</v>
      </c>
      <c r="L14" s="4">
        <v>8</v>
      </c>
      <c r="M14" s="4">
        <v>11</v>
      </c>
      <c r="N14" s="4">
        <v>9</v>
      </c>
      <c r="O14" s="21">
        <f t="shared" si="0"/>
        <v>86.6</v>
      </c>
      <c r="P14" s="24">
        <f t="shared" si="2"/>
        <v>83.935000000000002</v>
      </c>
    </row>
    <row r="15" spans="1:16" ht="18" customHeight="1">
      <c r="A15" s="2">
        <v>3150731</v>
      </c>
      <c r="B15" s="2" t="s">
        <v>22</v>
      </c>
      <c r="C15" s="20">
        <v>84.63</v>
      </c>
      <c r="D15" s="4">
        <v>30</v>
      </c>
      <c r="E15" s="4">
        <v>0</v>
      </c>
      <c r="F15" s="4">
        <v>25</v>
      </c>
      <c r="G15" s="4">
        <v>20</v>
      </c>
      <c r="H15" s="21">
        <v>75</v>
      </c>
      <c r="I15" s="4">
        <v>30</v>
      </c>
      <c r="J15" s="4">
        <v>14.4</v>
      </c>
      <c r="K15" s="4">
        <v>4</v>
      </c>
      <c r="L15" s="4">
        <v>5</v>
      </c>
      <c r="M15" s="4">
        <v>5</v>
      </c>
      <c r="N15" s="4">
        <v>0</v>
      </c>
      <c r="O15" s="21">
        <f t="shared" si="0"/>
        <v>58.4</v>
      </c>
      <c r="P15" s="24">
        <f t="shared" si="2"/>
        <v>76.495000000000005</v>
      </c>
    </row>
  </sheetData>
  <mergeCells count="7">
    <mergeCell ref="P2:P3"/>
    <mergeCell ref="A1:P1"/>
    <mergeCell ref="I2:O2"/>
    <mergeCell ref="C2:C3"/>
    <mergeCell ref="B2:B3"/>
    <mergeCell ref="A2:A3"/>
    <mergeCell ref="D2:H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2016-10-05T02:12:56Z</dcterms:created>
  <dcterms:modified xsi:type="dcterms:W3CDTF">2016-10-14T09:31:13Z</dcterms:modified>
</cp:coreProperties>
</file>