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08" yWindow="-108" windowWidth="23256" windowHeight="1260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K4" i="1"/>
  <c r="K5" i="1"/>
  <c r="K6" i="1"/>
  <c r="K7" i="1"/>
  <c r="K8" i="1"/>
  <c r="K9" i="1"/>
  <c r="K10" i="1"/>
  <c r="K11" i="1"/>
  <c r="G4" i="1"/>
  <c r="L9" i="1"/>
  <c r="L11" i="1"/>
  <c r="L7" i="1"/>
  <c r="L6" i="1"/>
  <c r="L4" i="1"/>
  <c r="L8" i="1"/>
  <c r="L10" i="1"/>
  <c r="L5" i="1"/>
  <c r="G25" i="1"/>
  <c r="G26" i="1"/>
  <c r="G27" i="1"/>
  <c r="G28" i="1"/>
  <c r="G29" i="1"/>
  <c r="G30" i="1"/>
  <c r="G24" i="1"/>
  <c r="G23" i="1"/>
  <c r="G22" i="1"/>
  <c r="G21" i="1"/>
  <c r="G20" i="1"/>
  <c r="G19" i="1"/>
  <c r="G18" i="1"/>
  <c r="G17" i="1"/>
  <c r="K28" i="1"/>
  <c r="K29" i="1"/>
  <c r="K30" i="1"/>
  <c r="K27" i="1"/>
  <c r="K26" i="1"/>
  <c r="K25" i="1"/>
  <c r="K24" i="1"/>
  <c r="K23" i="1"/>
  <c r="L30" i="1"/>
  <c r="L24" i="1"/>
  <c r="L29" i="1"/>
  <c r="L23" i="1"/>
  <c r="L28" i="1"/>
  <c r="L26" i="1"/>
  <c r="L27" i="1"/>
  <c r="L25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12" i="1"/>
  <c r="L12" i="1"/>
</calcChain>
</file>

<file path=xl/sharedStrings.xml><?xml version="1.0" encoding="utf-8"?>
<sst xmlns="http://schemas.openxmlformats.org/spreadsheetml/2006/main" count="29" uniqueCount="16">
  <si>
    <t>/</t>
    <phoneticPr fontId="1" type="noConversion"/>
  </si>
  <si>
    <t>学号</t>
    <phoneticPr fontId="1" type="noConversion"/>
  </si>
  <si>
    <t>Q1</t>
    <phoneticPr fontId="1" type="noConversion"/>
  </si>
  <si>
    <t>Q3</t>
    <phoneticPr fontId="1" type="noConversion"/>
  </si>
  <si>
    <t>思想品德</t>
    <phoneticPr fontId="1" type="noConversion"/>
  </si>
  <si>
    <t>社会工作</t>
    <phoneticPr fontId="1" type="noConversion"/>
  </si>
  <si>
    <t>Q2</t>
    <phoneticPr fontId="1" type="noConversion"/>
  </si>
  <si>
    <t>Q2-1</t>
    <phoneticPr fontId="1" type="noConversion"/>
  </si>
  <si>
    <t>Q2-2</t>
  </si>
  <si>
    <t>Q2-3</t>
  </si>
  <si>
    <t>Q2-4</t>
  </si>
  <si>
    <t>Q3合计</t>
    <phoneticPr fontId="1" type="noConversion"/>
  </si>
  <si>
    <t>Q2合计</t>
    <phoneticPr fontId="1" type="noConversion"/>
  </si>
  <si>
    <t>量化总分</t>
    <phoneticPr fontId="1" type="noConversion"/>
  </si>
  <si>
    <t>学校、学院活动</t>
    <phoneticPr fontId="1" type="noConversion"/>
  </si>
  <si>
    <t>马克思主义学院2020年马克思主义理论专业研究生学业奖学金量化得分公示（终版）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</si>
</sst>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color theme="5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zoomScaleNormal="100" workbookViewId="0">
      <selection activeCell="N6" sqref="N6"/>
    </sheetView>
  </sheetViews>
  <sheetFormatPr defaultRowHeight="14.4" x14ac:dyDescent="0.25"/>
  <cols>
    <col min="1" max="9" width="8.6640625" customWidth="1"/>
    <col min="10" max="10" width="15.33203125" customWidth="1"/>
    <col min="11" max="14" width="8.6640625" customWidth="1"/>
    <col min="15" max="15" width="8.6640625" style="2" customWidth="1"/>
  </cols>
  <sheetData>
    <row r="1" spans="1:18" s="1" customFormat="1" ht="24.75" customHeight="1" x14ac:dyDescent="0.25">
      <c r="A1" s="25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3"/>
      <c r="N1" s="3"/>
      <c r="O1" s="3"/>
    </row>
    <row r="2" spans="1:18" s="1" customFormat="1" ht="18" customHeight="1" x14ac:dyDescent="0.25">
      <c r="A2" s="24" t="s">
        <v>1</v>
      </c>
      <c r="B2" s="29" t="s">
        <v>2</v>
      </c>
      <c r="C2" s="30" t="s">
        <v>6</v>
      </c>
      <c r="D2" s="30"/>
      <c r="E2" s="30"/>
      <c r="F2" s="30"/>
      <c r="G2" s="30"/>
      <c r="H2" s="24" t="s">
        <v>3</v>
      </c>
      <c r="I2" s="24"/>
      <c r="J2" s="24"/>
      <c r="K2" s="6"/>
      <c r="L2" s="28" t="s">
        <v>13</v>
      </c>
    </row>
    <row r="3" spans="1:18" s="1" customFormat="1" ht="18" customHeight="1" x14ac:dyDescent="0.25">
      <c r="A3" s="24"/>
      <c r="B3" s="29"/>
      <c r="C3" s="7" t="s">
        <v>7</v>
      </c>
      <c r="D3" s="7" t="s">
        <v>8</v>
      </c>
      <c r="E3" s="7" t="s">
        <v>9</v>
      </c>
      <c r="F3" s="7" t="s">
        <v>10</v>
      </c>
      <c r="G3" s="5" t="s">
        <v>12</v>
      </c>
      <c r="H3" s="4" t="s">
        <v>4</v>
      </c>
      <c r="I3" s="4" t="s">
        <v>14</v>
      </c>
      <c r="J3" s="4" t="s">
        <v>5</v>
      </c>
      <c r="K3" s="5" t="s">
        <v>11</v>
      </c>
      <c r="L3" s="28"/>
    </row>
    <row r="4" spans="1:18" s="15" customFormat="1" ht="18" customHeight="1" x14ac:dyDescent="0.25">
      <c r="A4" s="8">
        <v>3180806</v>
      </c>
      <c r="B4" s="10" t="s">
        <v>0</v>
      </c>
      <c r="C4" s="11">
        <v>30</v>
      </c>
      <c r="D4" s="11">
        <v>0</v>
      </c>
      <c r="E4" s="11">
        <v>65</v>
      </c>
      <c r="F4" s="11">
        <v>60</v>
      </c>
      <c r="G4" s="12">
        <f t="shared" ref="G4:G16" si="0">SUM(C4:F4)</f>
        <v>155</v>
      </c>
      <c r="H4" s="13">
        <v>30</v>
      </c>
      <c r="I4" s="13">
        <v>50</v>
      </c>
      <c r="J4" s="13">
        <v>20</v>
      </c>
      <c r="K4" s="12">
        <f t="shared" ref="K4:K11" si="1">SUM(H4:J4)</f>
        <v>100</v>
      </c>
      <c r="L4" s="14">
        <f t="shared" ref="L4:L11" si="2">0.7*G4+0.3*K4</f>
        <v>138.5</v>
      </c>
    </row>
    <row r="5" spans="1:18" s="15" customFormat="1" ht="18" customHeight="1" x14ac:dyDescent="0.25">
      <c r="A5" s="8">
        <v>3180807</v>
      </c>
      <c r="B5" s="10" t="s">
        <v>0</v>
      </c>
      <c r="C5" s="11">
        <v>1.67</v>
      </c>
      <c r="D5" s="11">
        <v>160</v>
      </c>
      <c r="E5" s="11">
        <v>10</v>
      </c>
      <c r="F5" s="11">
        <v>60</v>
      </c>
      <c r="G5" s="12">
        <f t="shared" si="0"/>
        <v>231.67</v>
      </c>
      <c r="H5" s="13">
        <v>30</v>
      </c>
      <c r="I5" s="13">
        <v>50</v>
      </c>
      <c r="J5" s="13">
        <v>20</v>
      </c>
      <c r="K5" s="12">
        <f t="shared" si="1"/>
        <v>100</v>
      </c>
      <c r="L5" s="14">
        <f t="shared" si="2"/>
        <v>192.16899999999998</v>
      </c>
    </row>
    <row r="6" spans="1:18" s="15" customFormat="1" ht="18" customHeight="1" x14ac:dyDescent="0.25">
      <c r="A6" s="8">
        <v>3180808</v>
      </c>
      <c r="B6" s="10" t="s">
        <v>0</v>
      </c>
      <c r="C6" s="11">
        <v>33.33</v>
      </c>
      <c r="D6" s="11">
        <v>0</v>
      </c>
      <c r="E6" s="11">
        <v>20.329999999999998</v>
      </c>
      <c r="F6" s="11">
        <v>60</v>
      </c>
      <c r="G6" s="12">
        <f t="shared" si="0"/>
        <v>113.66</v>
      </c>
      <c r="H6" s="13">
        <v>30</v>
      </c>
      <c r="I6" s="13">
        <v>50</v>
      </c>
      <c r="J6" s="13">
        <v>20</v>
      </c>
      <c r="K6" s="12">
        <f t="shared" si="1"/>
        <v>100</v>
      </c>
      <c r="L6" s="14">
        <f t="shared" si="2"/>
        <v>109.562</v>
      </c>
      <c r="Q6" s="1"/>
    </row>
    <row r="7" spans="1:18" s="15" customFormat="1" ht="18" customHeight="1" x14ac:dyDescent="0.25">
      <c r="A7" s="8">
        <v>3180809</v>
      </c>
      <c r="B7" s="10" t="s">
        <v>0</v>
      </c>
      <c r="C7" s="11">
        <v>66.67</v>
      </c>
      <c r="D7" s="11">
        <v>0</v>
      </c>
      <c r="E7" s="11">
        <v>60</v>
      </c>
      <c r="F7" s="11">
        <v>60</v>
      </c>
      <c r="G7" s="12">
        <f t="shared" si="0"/>
        <v>186.67000000000002</v>
      </c>
      <c r="H7" s="13">
        <v>30</v>
      </c>
      <c r="I7" s="13">
        <v>50</v>
      </c>
      <c r="J7" s="13">
        <v>12</v>
      </c>
      <c r="K7" s="12">
        <f t="shared" si="1"/>
        <v>92</v>
      </c>
      <c r="L7" s="14">
        <f t="shared" si="2"/>
        <v>158.26900000000001</v>
      </c>
    </row>
    <row r="8" spans="1:18" s="15" customFormat="1" ht="18" customHeight="1" x14ac:dyDescent="0.25">
      <c r="A8" s="8">
        <v>3180810</v>
      </c>
      <c r="B8" s="10" t="s">
        <v>0</v>
      </c>
      <c r="C8" s="11">
        <v>0</v>
      </c>
      <c r="D8" s="11">
        <v>0</v>
      </c>
      <c r="E8" s="11">
        <v>20</v>
      </c>
      <c r="F8" s="11">
        <v>60</v>
      </c>
      <c r="G8" s="12">
        <f t="shared" si="0"/>
        <v>80</v>
      </c>
      <c r="H8" s="13">
        <v>30</v>
      </c>
      <c r="I8" s="13">
        <v>50</v>
      </c>
      <c r="J8" s="13">
        <v>20</v>
      </c>
      <c r="K8" s="12">
        <f t="shared" si="1"/>
        <v>100</v>
      </c>
      <c r="L8" s="14">
        <f t="shared" si="2"/>
        <v>86</v>
      </c>
    </row>
    <row r="9" spans="1:18" s="15" customFormat="1" ht="18" customHeight="1" x14ac:dyDescent="0.25">
      <c r="A9" s="8">
        <v>3180811</v>
      </c>
      <c r="B9" s="10" t="s">
        <v>0</v>
      </c>
      <c r="C9" s="11">
        <v>10</v>
      </c>
      <c r="D9" s="11">
        <v>0</v>
      </c>
      <c r="E9" s="11">
        <v>35</v>
      </c>
      <c r="F9" s="11">
        <v>60</v>
      </c>
      <c r="G9" s="12">
        <f t="shared" si="0"/>
        <v>105</v>
      </c>
      <c r="H9" s="13">
        <v>30</v>
      </c>
      <c r="I9" s="13">
        <v>50</v>
      </c>
      <c r="J9" s="13">
        <v>20</v>
      </c>
      <c r="K9" s="12">
        <f t="shared" si="1"/>
        <v>100</v>
      </c>
      <c r="L9" s="14">
        <f t="shared" si="2"/>
        <v>103.5</v>
      </c>
    </row>
    <row r="10" spans="1:18" s="15" customFormat="1" ht="17.25" customHeight="1" x14ac:dyDescent="0.25">
      <c r="A10" s="8">
        <v>3180813</v>
      </c>
      <c r="B10" s="10" t="s">
        <v>0</v>
      </c>
      <c r="C10" s="11">
        <v>30</v>
      </c>
      <c r="D10" s="11">
        <v>0</v>
      </c>
      <c r="E10" s="11">
        <v>56.33</v>
      </c>
      <c r="F10" s="11">
        <v>60</v>
      </c>
      <c r="G10" s="12">
        <f t="shared" si="0"/>
        <v>146.32999999999998</v>
      </c>
      <c r="H10" s="13">
        <v>30</v>
      </c>
      <c r="I10" s="13">
        <v>50</v>
      </c>
      <c r="J10" s="13">
        <v>20</v>
      </c>
      <c r="K10" s="12">
        <f t="shared" si="1"/>
        <v>100</v>
      </c>
      <c r="L10" s="14">
        <f t="shared" si="2"/>
        <v>132.43099999999998</v>
      </c>
    </row>
    <row r="11" spans="1:18" s="15" customFormat="1" ht="18" customHeight="1" x14ac:dyDescent="0.25">
      <c r="A11" s="8">
        <v>3180814</v>
      </c>
      <c r="B11" s="10" t="s">
        <v>0</v>
      </c>
      <c r="C11" s="11">
        <v>0</v>
      </c>
      <c r="D11" s="11">
        <v>0</v>
      </c>
      <c r="E11" s="11">
        <v>15</v>
      </c>
      <c r="F11" s="11">
        <v>60</v>
      </c>
      <c r="G11" s="12">
        <f t="shared" si="0"/>
        <v>75</v>
      </c>
      <c r="H11" s="13">
        <v>30</v>
      </c>
      <c r="I11" s="13">
        <v>50</v>
      </c>
      <c r="J11" s="13">
        <v>20</v>
      </c>
      <c r="K11" s="12">
        <f t="shared" si="1"/>
        <v>100</v>
      </c>
      <c r="L11" s="14">
        <f t="shared" si="2"/>
        <v>82.5</v>
      </c>
    </row>
    <row r="12" spans="1:18" s="17" customFormat="1" ht="18" customHeight="1" x14ac:dyDescent="0.25">
      <c r="A12" s="8">
        <v>3180815</v>
      </c>
      <c r="B12" s="10" t="s">
        <v>0</v>
      </c>
      <c r="C12" s="16">
        <v>136.66</v>
      </c>
      <c r="D12" s="16">
        <v>0</v>
      </c>
      <c r="E12" s="16">
        <v>40</v>
      </c>
      <c r="F12" s="16">
        <v>60</v>
      </c>
      <c r="G12" s="12">
        <f t="shared" si="0"/>
        <v>236.66</v>
      </c>
      <c r="H12" s="16">
        <v>30</v>
      </c>
      <c r="I12" s="16">
        <v>50</v>
      </c>
      <c r="J12" s="16">
        <v>20</v>
      </c>
      <c r="K12" s="12">
        <f t="shared" ref="K12:K27" si="3">SUM(H12:J12)</f>
        <v>100</v>
      </c>
      <c r="L12" s="14">
        <f t="shared" ref="L12:L17" si="4">0.7*G12+0.3*K12</f>
        <v>195.66199999999998</v>
      </c>
    </row>
    <row r="13" spans="1:18" s="17" customFormat="1" ht="18" customHeight="1" x14ac:dyDescent="0.25">
      <c r="A13" s="8">
        <v>3180816</v>
      </c>
      <c r="B13" s="10" t="s">
        <v>0</v>
      </c>
      <c r="C13" s="16">
        <v>0</v>
      </c>
      <c r="D13" s="16">
        <v>0</v>
      </c>
      <c r="E13" s="16">
        <v>65</v>
      </c>
      <c r="F13" s="16">
        <v>60</v>
      </c>
      <c r="G13" s="12">
        <f t="shared" si="0"/>
        <v>125</v>
      </c>
      <c r="H13" s="16">
        <v>30</v>
      </c>
      <c r="I13" s="16">
        <v>50</v>
      </c>
      <c r="J13" s="16">
        <v>20</v>
      </c>
      <c r="K13" s="12">
        <f t="shared" si="3"/>
        <v>100</v>
      </c>
      <c r="L13" s="14">
        <f t="shared" si="4"/>
        <v>117.5</v>
      </c>
      <c r="R13" s="15"/>
    </row>
    <row r="14" spans="1:18" s="17" customFormat="1" ht="18" customHeight="1" x14ac:dyDescent="0.25">
      <c r="A14" s="8">
        <v>3180817</v>
      </c>
      <c r="B14" s="10" t="s">
        <v>0</v>
      </c>
      <c r="C14" s="16">
        <v>0</v>
      </c>
      <c r="D14" s="16">
        <v>0</v>
      </c>
      <c r="E14" s="16">
        <v>25</v>
      </c>
      <c r="F14" s="16">
        <v>60</v>
      </c>
      <c r="G14" s="12">
        <f t="shared" si="0"/>
        <v>85</v>
      </c>
      <c r="H14" s="16">
        <v>30</v>
      </c>
      <c r="I14" s="16">
        <v>50</v>
      </c>
      <c r="J14" s="16">
        <v>20</v>
      </c>
      <c r="K14" s="12">
        <f t="shared" si="3"/>
        <v>100</v>
      </c>
      <c r="L14" s="14">
        <f t="shared" si="4"/>
        <v>89.5</v>
      </c>
    </row>
    <row r="15" spans="1:18" s="17" customFormat="1" ht="18" customHeight="1" x14ac:dyDescent="0.25">
      <c r="A15" s="8">
        <v>3180818</v>
      </c>
      <c r="B15" s="10" t="s">
        <v>0</v>
      </c>
      <c r="C15" s="16">
        <v>11.67</v>
      </c>
      <c r="D15" s="16">
        <v>0</v>
      </c>
      <c r="E15" s="16">
        <v>35</v>
      </c>
      <c r="F15" s="16">
        <v>60</v>
      </c>
      <c r="G15" s="12">
        <f t="shared" si="0"/>
        <v>106.67</v>
      </c>
      <c r="H15" s="16">
        <v>30</v>
      </c>
      <c r="I15" s="16">
        <v>50</v>
      </c>
      <c r="J15" s="16">
        <v>20</v>
      </c>
      <c r="K15" s="12">
        <f t="shared" si="3"/>
        <v>100</v>
      </c>
      <c r="L15" s="14">
        <f t="shared" si="4"/>
        <v>104.669</v>
      </c>
    </row>
    <row r="16" spans="1:18" s="18" customFormat="1" ht="18" customHeight="1" x14ac:dyDescent="0.25">
      <c r="A16" s="9">
        <v>3180819</v>
      </c>
      <c r="B16" s="21" t="s">
        <v>0</v>
      </c>
      <c r="C16" s="20">
        <v>6.67</v>
      </c>
      <c r="D16" s="20">
        <v>0</v>
      </c>
      <c r="E16" s="20">
        <v>75</v>
      </c>
      <c r="F16" s="20">
        <v>60</v>
      </c>
      <c r="G16" s="12">
        <f t="shared" si="0"/>
        <v>141.67000000000002</v>
      </c>
      <c r="H16" s="20">
        <v>30</v>
      </c>
      <c r="I16" s="20">
        <v>50</v>
      </c>
      <c r="J16" s="20">
        <v>20</v>
      </c>
      <c r="K16" s="12">
        <f t="shared" si="3"/>
        <v>100</v>
      </c>
      <c r="L16" s="23">
        <f t="shared" si="4"/>
        <v>129.16900000000001</v>
      </c>
    </row>
    <row r="17" spans="1:15" s="17" customFormat="1" ht="18" customHeight="1" x14ac:dyDescent="0.25">
      <c r="A17" s="8">
        <v>3180821</v>
      </c>
      <c r="B17" s="10" t="s">
        <v>0</v>
      </c>
      <c r="C17" s="16">
        <v>0</v>
      </c>
      <c r="D17" s="16">
        <v>0</v>
      </c>
      <c r="E17" s="16">
        <v>65</v>
      </c>
      <c r="F17" s="16">
        <v>60</v>
      </c>
      <c r="G17" s="12">
        <f t="shared" ref="G17:G24" si="5">SUM(C17:F17)</f>
        <v>125</v>
      </c>
      <c r="H17" s="16">
        <v>30</v>
      </c>
      <c r="I17" s="16">
        <v>50</v>
      </c>
      <c r="J17" s="16">
        <v>20</v>
      </c>
      <c r="K17" s="12">
        <f t="shared" si="3"/>
        <v>100</v>
      </c>
      <c r="L17" s="23">
        <f t="shared" si="4"/>
        <v>117.5</v>
      </c>
    </row>
    <row r="18" spans="1:15" s="17" customFormat="1" ht="18" customHeight="1" x14ac:dyDescent="0.25">
      <c r="A18" s="8">
        <v>3190840</v>
      </c>
      <c r="B18" s="22">
        <v>88.03</v>
      </c>
      <c r="C18" s="16">
        <v>0</v>
      </c>
      <c r="D18" s="16">
        <v>0</v>
      </c>
      <c r="E18" s="16">
        <v>15</v>
      </c>
      <c r="F18" s="16">
        <v>40</v>
      </c>
      <c r="G18" s="12">
        <f t="shared" si="5"/>
        <v>55</v>
      </c>
      <c r="H18" s="16">
        <v>30</v>
      </c>
      <c r="I18" s="16">
        <v>50</v>
      </c>
      <c r="J18" s="16">
        <v>20</v>
      </c>
      <c r="K18" s="12">
        <f t="shared" si="3"/>
        <v>100</v>
      </c>
      <c r="L18" s="14">
        <f t="shared" ref="L18:L30" si="6">0.2*K18+0.3*G18+0.5*B18</f>
        <v>80.515000000000001</v>
      </c>
    </row>
    <row r="19" spans="1:15" s="17" customFormat="1" ht="18" customHeight="1" x14ac:dyDescent="0.25">
      <c r="A19" s="8">
        <v>3190841</v>
      </c>
      <c r="B19" s="22">
        <v>88.45</v>
      </c>
      <c r="C19" s="16">
        <v>0</v>
      </c>
      <c r="D19" s="16">
        <v>0</v>
      </c>
      <c r="E19" s="16">
        <v>0</v>
      </c>
      <c r="F19" s="16">
        <v>60</v>
      </c>
      <c r="G19" s="12">
        <f t="shared" si="5"/>
        <v>60</v>
      </c>
      <c r="H19" s="16">
        <v>30</v>
      </c>
      <c r="I19" s="16">
        <v>50</v>
      </c>
      <c r="J19" s="16">
        <v>20</v>
      </c>
      <c r="K19" s="12">
        <f t="shared" si="3"/>
        <v>100</v>
      </c>
      <c r="L19" s="14">
        <f t="shared" si="6"/>
        <v>82.224999999999994</v>
      </c>
    </row>
    <row r="20" spans="1:15" s="17" customFormat="1" ht="18" customHeight="1" x14ac:dyDescent="0.25">
      <c r="A20" s="8">
        <v>3190843</v>
      </c>
      <c r="B20" s="22">
        <v>92</v>
      </c>
      <c r="C20" s="16">
        <v>16.670000000000002</v>
      </c>
      <c r="D20" s="16">
        <v>0</v>
      </c>
      <c r="E20" s="16">
        <v>48.33</v>
      </c>
      <c r="F20" s="16">
        <v>60</v>
      </c>
      <c r="G20" s="12">
        <f t="shared" si="5"/>
        <v>125</v>
      </c>
      <c r="H20" s="16">
        <v>30</v>
      </c>
      <c r="I20" s="16">
        <v>50</v>
      </c>
      <c r="J20" s="16">
        <v>20</v>
      </c>
      <c r="K20" s="12">
        <f t="shared" si="3"/>
        <v>100</v>
      </c>
      <c r="L20" s="14">
        <f t="shared" si="6"/>
        <v>103.5</v>
      </c>
    </row>
    <row r="21" spans="1:15" s="17" customFormat="1" ht="18" customHeight="1" x14ac:dyDescent="0.25">
      <c r="A21" s="8">
        <v>3190844</v>
      </c>
      <c r="B21" s="22">
        <v>91.1</v>
      </c>
      <c r="C21" s="16">
        <v>77.34</v>
      </c>
      <c r="D21" s="16">
        <v>0</v>
      </c>
      <c r="E21" s="16">
        <v>23.33</v>
      </c>
      <c r="F21" s="16">
        <v>0</v>
      </c>
      <c r="G21" s="12">
        <f t="shared" si="5"/>
        <v>100.67</v>
      </c>
      <c r="H21" s="16">
        <v>30</v>
      </c>
      <c r="I21" s="16">
        <v>50</v>
      </c>
      <c r="J21" s="16">
        <v>20</v>
      </c>
      <c r="K21" s="12">
        <f t="shared" si="3"/>
        <v>100</v>
      </c>
      <c r="L21" s="14">
        <f t="shared" si="6"/>
        <v>95.751000000000005</v>
      </c>
    </row>
    <row r="22" spans="1:15" s="17" customFormat="1" ht="18" customHeight="1" x14ac:dyDescent="0.25">
      <c r="A22" s="8">
        <v>3190845</v>
      </c>
      <c r="B22" s="22">
        <v>85.9</v>
      </c>
      <c r="C22" s="16">
        <v>0</v>
      </c>
      <c r="D22" s="16">
        <v>40</v>
      </c>
      <c r="E22" s="16">
        <v>30</v>
      </c>
      <c r="F22" s="16">
        <v>60</v>
      </c>
      <c r="G22" s="12">
        <f t="shared" si="5"/>
        <v>130</v>
      </c>
      <c r="H22" s="16">
        <v>30</v>
      </c>
      <c r="I22" s="16">
        <v>50</v>
      </c>
      <c r="J22" s="16">
        <v>20</v>
      </c>
      <c r="K22" s="12">
        <f t="shared" si="3"/>
        <v>100</v>
      </c>
      <c r="L22" s="14">
        <f t="shared" si="6"/>
        <v>101.95</v>
      </c>
    </row>
    <row r="23" spans="1:15" s="17" customFormat="1" ht="18" customHeight="1" x14ac:dyDescent="0.25">
      <c r="A23" s="8">
        <v>3190846</v>
      </c>
      <c r="B23" s="22">
        <v>87.26</v>
      </c>
      <c r="C23" s="16">
        <v>3.33</v>
      </c>
      <c r="D23" s="16">
        <v>0</v>
      </c>
      <c r="E23" s="16">
        <v>5</v>
      </c>
      <c r="F23" s="16">
        <v>60</v>
      </c>
      <c r="G23" s="12">
        <f t="shared" si="5"/>
        <v>68.33</v>
      </c>
      <c r="H23" s="16">
        <v>30</v>
      </c>
      <c r="I23" s="16">
        <v>50</v>
      </c>
      <c r="J23" s="16">
        <v>20</v>
      </c>
      <c r="K23" s="12">
        <f t="shared" si="3"/>
        <v>100</v>
      </c>
      <c r="L23" s="14">
        <f t="shared" si="6"/>
        <v>84.128999999999991</v>
      </c>
      <c r="N23" s="19"/>
    </row>
    <row r="24" spans="1:15" s="17" customFormat="1" ht="18" customHeight="1" x14ac:dyDescent="0.25">
      <c r="A24" s="8">
        <v>3190847</v>
      </c>
      <c r="B24" s="22">
        <v>86.26</v>
      </c>
      <c r="C24" s="16">
        <v>0</v>
      </c>
      <c r="D24" s="16">
        <v>0</v>
      </c>
      <c r="E24" s="16">
        <v>20</v>
      </c>
      <c r="F24" s="16">
        <v>60</v>
      </c>
      <c r="G24" s="12">
        <f t="shared" si="5"/>
        <v>80</v>
      </c>
      <c r="H24" s="16">
        <v>30</v>
      </c>
      <c r="I24" s="16">
        <v>50</v>
      </c>
      <c r="J24" s="16">
        <v>20</v>
      </c>
      <c r="K24" s="12">
        <f t="shared" si="3"/>
        <v>100</v>
      </c>
      <c r="L24" s="14">
        <f t="shared" si="6"/>
        <v>87.13</v>
      </c>
      <c r="N24" s="19"/>
    </row>
    <row r="25" spans="1:15" s="17" customFormat="1" ht="18" customHeight="1" x14ac:dyDescent="0.25">
      <c r="A25" s="8">
        <v>3190848</v>
      </c>
      <c r="B25" s="22">
        <v>87.35</v>
      </c>
      <c r="C25" s="16">
        <v>0</v>
      </c>
      <c r="D25" s="16">
        <v>0</v>
      </c>
      <c r="E25" s="16">
        <v>0</v>
      </c>
      <c r="F25" s="16">
        <v>60</v>
      </c>
      <c r="G25" s="12">
        <f t="shared" ref="G25:G30" si="7">SUM(C25:F25)</f>
        <v>60</v>
      </c>
      <c r="H25" s="16">
        <v>30</v>
      </c>
      <c r="I25" s="16">
        <v>50</v>
      </c>
      <c r="J25" s="16">
        <v>20</v>
      </c>
      <c r="K25" s="12">
        <f t="shared" si="3"/>
        <v>100</v>
      </c>
      <c r="L25" s="14">
        <f t="shared" si="6"/>
        <v>81.674999999999997</v>
      </c>
      <c r="N25" s="19"/>
    </row>
    <row r="26" spans="1:15" s="17" customFormat="1" ht="18" customHeight="1" x14ac:dyDescent="0.25">
      <c r="A26" s="8">
        <v>3190849</v>
      </c>
      <c r="B26" s="22">
        <v>88.74</v>
      </c>
      <c r="C26" s="16">
        <v>0</v>
      </c>
      <c r="D26" s="16">
        <v>0</v>
      </c>
      <c r="E26" s="16">
        <v>0</v>
      </c>
      <c r="F26" s="16">
        <v>60</v>
      </c>
      <c r="G26" s="12">
        <f t="shared" si="7"/>
        <v>60</v>
      </c>
      <c r="H26" s="16">
        <v>30</v>
      </c>
      <c r="I26" s="16">
        <v>50</v>
      </c>
      <c r="J26" s="16">
        <v>20</v>
      </c>
      <c r="K26" s="12">
        <f t="shared" si="3"/>
        <v>100</v>
      </c>
      <c r="L26" s="14">
        <f t="shared" si="6"/>
        <v>82.37</v>
      </c>
      <c r="N26" s="19"/>
    </row>
    <row r="27" spans="1:15" s="17" customFormat="1" ht="18" customHeight="1" x14ac:dyDescent="0.25">
      <c r="A27" s="8">
        <v>3190850</v>
      </c>
      <c r="B27" s="22">
        <v>87.4</v>
      </c>
      <c r="C27" s="16">
        <v>0</v>
      </c>
      <c r="D27" s="16">
        <v>0</v>
      </c>
      <c r="E27" s="16">
        <v>10</v>
      </c>
      <c r="F27" s="16">
        <v>60</v>
      </c>
      <c r="G27" s="12">
        <f t="shared" si="7"/>
        <v>70</v>
      </c>
      <c r="H27" s="16">
        <v>30</v>
      </c>
      <c r="I27" s="16">
        <v>50</v>
      </c>
      <c r="J27" s="16">
        <v>20</v>
      </c>
      <c r="K27" s="12">
        <f t="shared" si="3"/>
        <v>100</v>
      </c>
      <c r="L27" s="14">
        <f t="shared" si="6"/>
        <v>84.7</v>
      </c>
      <c r="N27" s="19"/>
    </row>
    <row r="28" spans="1:15" s="17" customFormat="1" ht="18" customHeight="1" x14ac:dyDescent="0.25">
      <c r="A28" s="8">
        <v>3190851</v>
      </c>
      <c r="B28" s="22">
        <v>88.77</v>
      </c>
      <c r="C28" s="16">
        <v>0</v>
      </c>
      <c r="D28" s="16">
        <v>0</v>
      </c>
      <c r="E28" s="16">
        <v>5</v>
      </c>
      <c r="F28" s="16">
        <v>60</v>
      </c>
      <c r="G28" s="12">
        <f t="shared" si="7"/>
        <v>65</v>
      </c>
      <c r="H28" s="16">
        <v>30</v>
      </c>
      <c r="I28" s="16">
        <v>50</v>
      </c>
      <c r="J28" s="16">
        <v>20</v>
      </c>
      <c r="K28" s="12">
        <f t="shared" ref="K28:K30" si="8">SUM(H28:J28)</f>
        <v>100</v>
      </c>
      <c r="L28" s="14">
        <f t="shared" si="6"/>
        <v>83.884999999999991</v>
      </c>
      <c r="N28" s="19"/>
    </row>
    <row r="29" spans="1:15" s="17" customFormat="1" ht="18" customHeight="1" x14ac:dyDescent="0.25">
      <c r="A29" s="8">
        <v>3190852</v>
      </c>
      <c r="B29" s="22">
        <v>84.61</v>
      </c>
      <c r="C29" s="16">
        <v>0</v>
      </c>
      <c r="D29" s="16">
        <v>0</v>
      </c>
      <c r="E29" s="16">
        <v>0</v>
      </c>
      <c r="F29" s="16">
        <v>20</v>
      </c>
      <c r="G29" s="12">
        <f t="shared" si="7"/>
        <v>20</v>
      </c>
      <c r="H29" s="16">
        <v>30</v>
      </c>
      <c r="I29" s="16">
        <v>50</v>
      </c>
      <c r="J29" s="16">
        <v>20</v>
      </c>
      <c r="K29" s="12">
        <f t="shared" si="8"/>
        <v>100</v>
      </c>
      <c r="L29" s="14">
        <f t="shared" si="6"/>
        <v>68.305000000000007</v>
      </c>
      <c r="N29" s="19"/>
    </row>
    <row r="30" spans="1:15" s="17" customFormat="1" ht="18" customHeight="1" x14ac:dyDescent="0.25">
      <c r="A30" s="8">
        <v>3190853</v>
      </c>
      <c r="B30" s="22">
        <v>88.21</v>
      </c>
      <c r="C30" s="16">
        <v>0</v>
      </c>
      <c r="D30" s="16">
        <v>0</v>
      </c>
      <c r="E30" s="16">
        <v>20</v>
      </c>
      <c r="F30" s="16">
        <v>40</v>
      </c>
      <c r="G30" s="12">
        <f t="shared" si="7"/>
        <v>60</v>
      </c>
      <c r="H30" s="16">
        <v>30</v>
      </c>
      <c r="I30" s="16">
        <v>50</v>
      </c>
      <c r="J30" s="16">
        <v>20</v>
      </c>
      <c r="K30" s="12">
        <f t="shared" si="8"/>
        <v>100</v>
      </c>
      <c r="L30" s="14">
        <f t="shared" si="6"/>
        <v>82.10499999999999</v>
      </c>
      <c r="N30" s="19"/>
    </row>
    <row r="31" spans="1:15" ht="18" customHeight="1" x14ac:dyDescent="0.25">
      <c r="N31" s="2"/>
      <c r="O31"/>
    </row>
  </sheetData>
  <mergeCells count="6">
    <mergeCell ref="H2:J2"/>
    <mergeCell ref="A1:L1"/>
    <mergeCell ref="L2:L3"/>
    <mergeCell ref="B2:B3"/>
    <mergeCell ref="A2:A3"/>
    <mergeCell ref="C2:G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2016-10-05T02:12:56Z</dcterms:created>
  <dcterms:modified xsi:type="dcterms:W3CDTF">2020-10-26T10:53:34Z</dcterms:modified>
</cp:coreProperties>
</file>