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4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G24" i="1"/>
  <c r="K23" i="1"/>
  <c r="G23" i="1"/>
  <c r="K22" i="1"/>
  <c r="G22" i="1"/>
  <c r="K21" i="1"/>
  <c r="G21" i="1"/>
  <c r="K20" i="1"/>
  <c r="G20" i="1"/>
  <c r="L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L10" i="1"/>
  <c r="K9" i="1"/>
  <c r="G9" i="1"/>
  <c r="K8" i="1"/>
  <c r="G8" i="1"/>
  <c r="K7" i="1"/>
  <c r="G7" i="1"/>
  <c r="K6" i="1"/>
  <c r="G6" i="1"/>
  <c r="L6" i="1"/>
  <c r="K5" i="1"/>
  <c r="G5" i="1"/>
  <c r="K4" i="1"/>
  <c r="G4" i="1"/>
  <c r="L15" i="1"/>
  <c r="L19" i="1"/>
  <c r="L12" i="1"/>
  <c r="L8" i="1"/>
  <c r="L9" i="1"/>
  <c r="L4" i="1"/>
  <c r="L16" i="1"/>
  <c r="L21" i="1"/>
  <c r="L14" i="1"/>
  <c r="L23" i="1"/>
  <c r="L7" i="1"/>
  <c r="L13" i="1"/>
  <c r="L11" i="1"/>
  <c r="L22" i="1"/>
  <c r="L24" i="1"/>
  <c r="L18" i="1"/>
  <c r="L5" i="1"/>
  <c r="L17" i="1"/>
</calcChain>
</file>

<file path=xl/sharedStrings.xml><?xml version="1.0" encoding="utf-8"?>
<sst xmlns="http://schemas.openxmlformats.org/spreadsheetml/2006/main" count="29" uniqueCount="23">
  <si>
    <t>Q2-2</t>
  </si>
  <si>
    <t>Q2-3</t>
  </si>
  <si>
    <t>Q2-4</t>
  </si>
  <si>
    <t>/</t>
    <phoneticPr fontId="2" type="noConversion"/>
  </si>
  <si>
    <t>/</t>
    <phoneticPr fontId="2" type="noConversion"/>
  </si>
  <si>
    <t>学号</t>
    <phoneticPr fontId="2" type="noConversion"/>
  </si>
  <si>
    <t>Q1</t>
    <phoneticPr fontId="2" type="noConversion"/>
  </si>
  <si>
    <t>Q2</t>
    <phoneticPr fontId="2" type="noConversion"/>
  </si>
  <si>
    <t>Q3</t>
    <phoneticPr fontId="2" type="noConversion"/>
  </si>
  <si>
    <t>量化总分</t>
    <phoneticPr fontId="2" type="noConversion"/>
  </si>
  <si>
    <t>Q2-1</t>
    <phoneticPr fontId="2" type="noConversion"/>
  </si>
  <si>
    <t>Q2合计</t>
    <phoneticPr fontId="2" type="noConversion"/>
  </si>
  <si>
    <t>思想品德</t>
    <phoneticPr fontId="2" type="noConversion"/>
  </si>
  <si>
    <t>学校、学院活动</t>
    <phoneticPr fontId="2" type="noConversion"/>
  </si>
  <si>
    <t>社会工作</t>
    <phoneticPr fontId="2" type="noConversion"/>
  </si>
  <si>
    <t>Q3合计</t>
    <phoneticPr fontId="2" type="noConversion"/>
  </si>
  <si>
    <t>/</t>
    <phoneticPr fontId="2" type="noConversion"/>
  </si>
  <si>
    <t>/</t>
    <phoneticPr fontId="2" type="noConversion"/>
  </si>
  <si>
    <t>3190732</t>
  </si>
  <si>
    <t>3190734</t>
  </si>
  <si>
    <t>z</t>
    <phoneticPr fontId="2" type="noConversion"/>
  </si>
  <si>
    <t>\</t>
    <phoneticPr fontId="2" type="noConversion"/>
  </si>
  <si>
    <t>马克思主义学院2020年哲学-行政管理专业研究生学业奖学金量化得分公示（终版）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</si>
</sst>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N9" sqref="N9"/>
    </sheetView>
  </sheetViews>
  <sheetFormatPr defaultRowHeight="13.8"/>
  <sheetData>
    <row r="1" spans="1:12" ht="15.6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>
      <c r="A2" s="16" t="s">
        <v>5</v>
      </c>
      <c r="B2" s="17" t="s">
        <v>6</v>
      </c>
      <c r="C2" s="18" t="s">
        <v>7</v>
      </c>
      <c r="D2" s="18"/>
      <c r="E2" s="18"/>
      <c r="F2" s="18"/>
      <c r="G2" s="18"/>
      <c r="H2" s="16" t="s">
        <v>8</v>
      </c>
      <c r="I2" s="16"/>
      <c r="J2" s="16"/>
      <c r="K2" s="1"/>
      <c r="L2" s="19" t="s">
        <v>9</v>
      </c>
    </row>
    <row r="3" spans="1:12">
      <c r="A3" s="16"/>
      <c r="B3" s="17"/>
      <c r="C3" s="2" t="s">
        <v>10</v>
      </c>
      <c r="D3" s="2" t="s">
        <v>0</v>
      </c>
      <c r="E3" s="2" t="s">
        <v>1</v>
      </c>
      <c r="F3" s="2" t="s">
        <v>2</v>
      </c>
      <c r="G3" s="3" t="s">
        <v>11</v>
      </c>
      <c r="H3" s="4" t="s">
        <v>12</v>
      </c>
      <c r="I3" s="4" t="s">
        <v>13</v>
      </c>
      <c r="J3" s="4" t="s">
        <v>14</v>
      </c>
      <c r="K3" s="3" t="s">
        <v>15</v>
      </c>
      <c r="L3" s="19"/>
    </row>
    <row r="4" spans="1:12">
      <c r="A4" s="5">
        <v>3180704</v>
      </c>
      <c r="B4" s="6" t="s">
        <v>3</v>
      </c>
      <c r="C4" s="7">
        <v>0</v>
      </c>
      <c r="D4" s="7">
        <v>0</v>
      </c>
      <c r="E4" s="7">
        <v>0</v>
      </c>
      <c r="F4" s="7">
        <v>100</v>
      </c>
      <c r="G4" s="8">
        <f t="shared" ref="G4:G13" si="0">SUM(C4:F4)</f>
        <v>100</v>
      </c>
      <c r="H4" s="9">
        <v>30</v>
      </c>
      <c r="I4" s="9">
        <v>50</v>
      </c>
      <c r="J4" s="9">
        <v>9</v>
      </c>
      <c r="K4" s="8">
        <f t="shared" ref="K4:K11" si="1">SUM(H4:J4)</f>
        <v>89</v>
      </c>
      <c r="L4" s="10">
        <f t="shared" ref="L4:L13" si="2">0.7*G4+0.3*K4</f>
        <v>96.7</v>
      </c>
    </row>
    <row r="5" spans="1:12">
      <c r="A5" s="5">
        <v>3180705</v>
      </c>
      <c r="B5" s="6" t="s">
        <v>16</v>
      </c>
      <c r="C5" s="7">
        <v>111</v>
      </c>
      <c r="D5" s="7">
        <v>0</v>
      </c>
      <c r="E5" s="7">
        <v>15</v>
      </c>
      <c r="F5" s="7">
        <v>80</v>
      </c>
      <c r="G5" s="8">
        <f t="shared" si="0"/>
        <v>206</v>
      </c>
      <c r="H5" s="9">
        <v>30</v>
      </c>
      <c r="I5" s="9">
        <v>50</v>
      </c>
      <c r="J5" s="9">
        <v>20</v>
      </c>
      <c r="K5" s="8">
        <f t="shared" si="1"/>
        <v>100</v>
      </c>
      <c r="L5" s="10">
        <f t="shared" si="2"/>
        <v>174.2</v>
      </c>
    </row>
    <row r="6" spans="1:12">
      <c r="A6" s="5">
        <v>3180706</v>
      </c>
      <c r="B6" s="6" t="s">
        <v>3</v>
      </c>
      <c r="C6" s="7">
        <v>50</v>
      </c>
      <c r="D6" s="7">
        <v>0</v>
      </c>
      <c r="E6" s="7">
        <v>25</v>
      </c>
      <c r="F6" s="7">
        <v>95</v>
      </c>
      <c r="G6" s="8">
        <f t="shared" si="0"/>
        <v>170</v>
      </c>
      <c r="H6" s="9">
        <v>30</v>
      </c>
      <c r="I6" s="9">
        <v>50</v>
      </c>
      <c r="J6" s="9">
        <v>9</v>
      </c>
      <c r="K6" s="8">
        <f t="shared" si="1"/>
        <v>89</v>
      </c>
      <c r="L6" s="10">
        <f t="shared" si="2"/>
        <v>145.69999999999999</v>
      </c>
    </row>
    <row r="7" spans="1:12">
      <c r="A7" s="5">
        <v>3180707</v>
      </c>
      <c r="B7" s="6" t="s">
        <v>4</v>
      </c>
      <c r="C7" s="7">
        <v>0</v>
      </c>
      <c r="D7" s="7">
        <v>0</v>
      </c>
      <c r="E7" s="7">
        <v>5</v>
      </c>
      <c r="F7" s="7">
        <v>0</v>
      </c>
      <c r="G7" s="8">
        <f t="shared" si="0"/>
        <v>5</v>
      </c>
      <c r="H7" s="9">
        <v>30</v>
      </c>
      <c r="I7" s="9">
        <v>33</v>
      </c>
      <c r="J7" s="9">
        <v>0</v>
      </c>
      <c r="K7" s="8">
        <f t="shared" si="1"/>
        <v>63</v>
      </c>
      <c r="L7" s="10">
        <f t="shared" si="2"/>
        <v>22.4</v>
      </c>
    </row>
    <row r="8" spans="1:12">
      <c r="A8" s="5">
        <v>3180708</v>
      </c>
      <c r="B8" s="6" t="s">
        <v>17</v>
      </c>
      <c r="C8" s="7">
        <v>30</v>
      </c>
      <c r="D8" s="7">
        <v>0</v>
      </c>
      <c r="E8" s="7">
        <v>15</v>
      </c>
      <c r="F8" s="7">
        <v>70</v>
      </c>
      <c r="G8" s="8">
        <f t="shared" si="0"/>
        <v>115</v>
      </c>
      <c r="H8" s="9">
        <v>30</v>
      </c>
      <c r="I8" s="9">
        <v>41</v>
      </c>
      <c r="J8" s="9">
        <v>0</v>
      </c>
      <c r="K8" s="8">
        <f t="shared" si="1"/>
        <v>71</v>
      </c>
      <c r="L8" s="10">
        <f t="shared" si="2"/>
        <v>101.8</v>
      </c>
    </row>
    <row r="9" spans="1:12">
      <c r="A9" s="5">
        <v>3180709</v>
      </c>
      <c r="B9" s="6" t="s">
        <v>3</v>
      </c>
      <c r="C9" s="7">
        <v>60</v>
      </c>
      <c r="D9" s="7">
        <v>0</v>
      </c>
      <c r="E9" s="7">
        <v>0</v>
      </c>
      <c r="F9" s="7">
        <v>200</v>
      </c>
      <c r="G9" s="8">
        <f t="shared" si="0"/>
        <v>260</v>
      </c>
      <c r="H9" s="9">
        <v>30</v>
      </c>
      <c r="I9" s="9">
        <v>45</v>
      </c>
      <c r="J9" s="9">
        <v>18</v>
      </c>
      <c r="K9" s="8">
        <f t="shared" si="1"/>
        <v>93</v>
      </c>
      <c r="L9" s="10">
        <f t="shared" si="2"/>
        <v>209.9</v>
      </c>
    </row>
    <row r="10" spans="1:12">
      <c r="A10" s="5">
        <v>3180710</v>
      </c>
      <c r="B10" s="6" t="s">
        <v>3</v>
      </c>
      <c r="C10" s="7">
        <v>30</v>
      </c>
      <c r="D10" s="7">
        <v>0</v>
      </c>
      <c r="E10" s="7">
        <v>15</v>
      </c>
      <c r="F10" s="7">
        <v>110</v>
      </c>
      <c r="G10" s="8">
        <f t="shared" si="0"/>
        <v>155</v>
      </c>
      <c r="H10" s="9">
        <v>30</v>
      </c>
      <c r="I10" s="9">
        <v>42</v>
      </c>
      <c r="J10" s="9">
        <v>5</v>
      </c>
      <c r="K10" s="8">
        <f t="shared" si="1"/>
        <v>77</v>
      </c>
      <c r="L10" s="10">
        <f t="shared" si="2"/>
        <v>131.6</v>
      </c>
    </row>
    <row r="11" spans="1:12">
      <c r="A11" s="5">
        <v>3180711</v>
      </c>
      <c r="B11" s="6" t="s">
        <v>16</v>
      </c>
      <c r="C11" s="7">
        <v>20</v>
      </c>
      <c r="D11" s="7">
        <v>0</v>
      </c>
      <c r="E11" s="7">
        <v>15</v>
      </c>
      <c r="F11" s="7">
        <v>75</v>
      </c>
      <c r="G11" s="8">
        <f t="shared" si="0"/>
        <v>110</v>
      </c>
      <c r="H11" s="9">
        <v>30</v>
      </c>
      <c r="I11" s="9">
        <v>50</v>
      </c>
      <c r="J11" s="9">
        <v>0</v>
      </c>
      <c r="K11" s="8">
        <f t="shared" si="1"/>
        <v>80</v>
      </c>
      <c r="L11" s="10">
        <f t="shared" si="2"/>
        <v>101</v>
      </c>
    </row>
    <row r="12" spans="1:12">
      <c r="A12" s="5">
        <v>3180731</v>
      </c>
      <c r="B12" s="6" t="s">
        <v>3</v>
      </c>
      <c r="C12" s="11">
        <v>60</v>
      </c>
      <c r="D12" s="11">
        <v>0</v>
      </c>
      <c r="E12" s="11">
        <v>5</v>
      </c>
      <c r="F12" s="11">
        <v>20</v>
      </c>
      <c r="G12" s="8">
        <f t="shared" si="0"/>
        <v>85</v>
      </c>
      <c r="H12" s="11">
        <v>30</v>
      </c>
      <c r="I12" s="11">
        <v>40</v>
      </c>
      <c r="J12" s="11">
        <v>4</v>
      </c>
      <c r="K12" s="8">
        <f t="shared" ref="K12:K23" si="3">SUM(H12:J12)</f>
        <v>74</v>
      </c>
      <c r="L12" s="10">
        <f t="shared" si="2"/>
        <v>81.699999999999989</v>
      </c>
    </row>
    <row r="13" spans="1:12">
      <c r="A13" s="5">
        <v>3180732</v>
      </c>
      <c r="B13" s="6" t="s">
        <v>16</v>
      </c>
      <c r="C13" s="11">
        <v>30</v>
      </c>
      <c r="D13" s="11">
        <v>0</v>
      </c>
      <c r="E13" s="11">
        <v>0</v>
      </c>
      <c r="F13" s="11">
        <v>0</v>
      </c>
      <c r="G13" s="8">
        <f t="shared" si="0"/>
        <v>30</v>
      </c>
      <c r="H13" s="11">
        <v>30</v>
      </c>
      <c r="I13" s="11">
        <v>30</v>
      </c>
      <c r="J13" s="11">
        <v>0</v>
      </c>
      <c r="K13" s="8">
        <f t="shared" si="3"/>
        <v>60</v>
      </c>
      <c r="L13" s="10">
        <f t="shared" si="2"/>
        <v>39</v>
      </c>
    </row>
    <row r="14" spans="1:12">
      <c r="A14" s="5" t="s">
        <v>18</v>
      </c>
      <c r="B14" s="12">
        <v>87.88</v>
      </c>
      <c r="C14" s="11">
        <v>0</v>
      </c>
      <c r="D14" s="11">
        <v>0</v>
      </c>
      <c r="E14" s="11">
        <v>0</v>
      </c>
      <c r="F14" s="11">
        <v>100</v>
      </c>
      <c r="G14" s="8">
        <f t="shared" ref="G14:G24" si="4">SUM(C14:F14)</f>
        <v>100</v>
      </c>
      <c r="H14" s="11">
        <v>30</v>
      </c>
      <c r="I14" s="11">
        <v>50</v>
      </c>
      <c r="J14" s="11">
        <v>20</v>
      </c>
      <c r="K14" s="8">
        <f t="shared" si="3"/>
        <v>100</v>
      </c>
      <c r="L14" s="10">
        <f t="shared" ref="L14:L24" si="5">0.2*K14+0.3*G14+0.5*B14</f>
        <v>93.94</v>
      </c>
    </row>
    <row r="15" spans="1:12">
      <c r="A15" s="5">
        <v>3190733</v>
      </c>
      <c r="B15" s="12">
        <v>82.16</v>
      </c>
      <c r="C15" s="11">
        <v>0</v>
      </c>
      <c r="D15" s="11">
        <v>0</v>
      </c>
      <c r="E15" s="11">
        <v>10</v>
      </c>
      <c r="F15" s="11">
        <v>85</v>
      </c>
      <c r="G15" s="8">
        <f t="shared" si="4"/>
        <v>95</v>
      </c>
      <c r="H15" s="11">
        <v>30</v>
      </c>
      <c r="I15" s="11">
        <v>30</v>
      </c>
      <c r="J15" s="11">
        <v>0</v>
      </c>
      <c r="K15" s="8">
        <f t="shared" si="3"/>
        <v>60</v>
      </c>
      <c r="L15" s="10">
        <f t="shared" si="5"/>
        <v>81.58</v>
      </c>
    </row>
    <row r="16" spans="1:12">
      <c r="A16" s="5" t="s">
        <v>19</v>
      </c>
      <c r="B16" s="12">
        <v>86.72</v>
      </c>
      <c r="C16" s="11">
        <v>0</v>
      </c>
      <c r="D16" s="11">
        <v>0</v>
      </c>
      <c r="E16" s="11">
        <v>40</v>
      </c>
      <c r="F16" s="11">
        <v>0</v>
      </c>
      <c r="G16" s="8">
        <f t="shared" si="4"/>
        <v>40</v>
      </c>
      <c r="H16" s="11">
        <v>30</v>
      </c>
      <c r="I16" s="11">
        <v>40</v>
      </c>
      <c r="J16" s="11">
        <v>0</v>
      </c>
      <c r="K16" s="8">
        <f t="shared" si="3"/>
        <v>70</v>
      </c>
      <c r="L16" s="10">
        <f t="shared" si="5"/>
        <v>69.36</v>
      </c>
    </row>
    <row r="17" spans="1:12">
      <c r="A17" s="5">
        <v>3190735</v>
      </c>
      <c r="B17" s="12">
        <v>90.16</v>
      </c>
      <c r="C17" s="11">
        <v>0</v>
      </c>
      <c r="D17" s="11">
        <v>0</v>
      </c>
      <c r="E17" s="11">
        <v>5</v>
      </c>
      <c r="F17" s="11">
        <v>20</v>
      </c>
      <c r="G17" s="8">
        <f t="shared" si="4"/>
        <v>25</v>
      </c>
      <c r="H17" s="11">
        <v>30</v>
      </c>
      <c r="I17" s="11">
        <v>32</v>
      </c>
      <c r="J17" s="11">
        <v>0</v>
      </c>
      <c r="K17" s="8">
        <f t="shared" si="3"/>
        <v>62</v>
      </c>
      <c r="L17" s="10">
        <f t="shared" si="5"/>
        <v>64.97999999999999</v>
      </c>
    </row>
    <row r="18" spans="1:12">
      <c r="A18" s="5">
        <v>3190736</v>
      </c>
      <c r="B18" s="12">
        <v>83.64</v>
      </c>
      <c r="C18" s="11">
        <v>0</v>
      </c>
      <c r="D18" s="11">
        <v>0</v>
      </c>
      <c r="E18" s="11">
        <v>15</v>
      </c>
      <c r="F18" s="11">
        <v>15</v>
      </c>
      <c r="G18" s="8">
        <f t="shared" si="4"/>
        <v>30</v>
      </c>
      <c r="H18" s="11">
        <v>30</v>
      </c>
      <c r="I18" s="11">
        <v>49</v>
      </c>
      <c r="J18" s="11">
        <v>12</v>
      </c>
      <c r="K18" s="8">
        <f t="shared" si="3"/>
        <v>91</v>
      </c>
      <c r="L18" s="10">
        <f t="shared" si="5"/>
        <v>69.02</v>
      </c>
    </row>
    <row r="19" spans="1:12">
      <c r="A19" s="5">
        <v>3190737</v>
      </c>
      <c r="B19" s="12">
        <v>76.67</v>
      </c>
      <c r="C19" s="11">
        <v>0</v>
      </c>
      <c r="D19" s="11">
        <v>0</v>
      </c>
      <c r="E19" s="11">
        <v>0</v>
      </c>
      <c r="F19" s="11">
        <v>5</v>
      </c>
      <c r="G19" s="8">
        <f t="shared" si="4"/>
        <v>5</v>
      </c>
      <c r="H19" s="11">
        <v>30</v>
      </c>
      <c r="I19" s="11">
        <v>50</v>
      </c>
      <c r="J19" s="11">
        <v>12</v>
      </c>
      <c r="K19" s="8">
        <f t="shared" si="3"/>
        <v>92</v>
      </c>
      <c r="L19" s="10">
        <f t="shared" si="5"/>
        <v>58.234999999999999</v>
      </c>
    </row>
    <row r="20" spans="1:12">
      <c r="A20" s="5">
        <v>3190738</v>
      </c>
      <c r="B20" s="12">
        <v>83.16</v>
      </c>
      <c r="C20" s="11">
        <v>0</v>
      </c>
      <c r="D20" s="11">
        <v>0</v>
      </c>
      <c r="E20" s="11">
        <v>0</v>
      </c>
      <c r="F20" s="11">
        <v>0</v>
      </c>
      <c r="G20" s="8">
        <f t="shared" si="4"/>
        <v>0</v>
      </c>
      <c r="H20" s="11">
        <v>30</v>
      </c>
      <c r="I20" s="11">
        <v>50</v>
      </c>
      <c r="J20" s="11">
        <v>0</v>
      </c>
      <c r="K20" s="8">
        <f t="shared" si="3"/>
        <v>80</v>
      </c>
      <c r="L20" s="10">
        <f t="shared" si="5"/>
        <v>57.58</v>
      </c>
    </row>
    <row r="21" spans="1:12">
      <c r="A21" s="5">
        <v>3190739</v>
      </c>
      <c r="B21" s="12">
        <v>84.2</v>
      </c>
      <c r="C21" s="11">
        <v>0</v>
      </c>
      <c r="D21" s="11">
        <v>0</v>
      </c>
      <c r="E21" s="11">
        <v>0</v>
      </c>
      <c r="F21" s="11">
        <v>15</v>
      </c>
      <c r="G21" s="8">
        <f t="shared" si="4"/>
        <v>15</v>
      </c>
      <c r="H21" s="11">
        <v>30</v>
      </c>
      <c r="I21" s="11">
        <v>50</v>
      </c>
      <c r="J21" s="11">
        <v>12</v>
      </c>
      <c r="K21" s="8">
        <f t="shared" si="3"/>
        <v>92</v>
      </c>
      <c r="L21" s="10">
        <f t="shared" si="5"/>
        <v>65</v>
      </c>
    </row>
    <row r="22" spans="1:12">
      <c r="A22" s="5">
        <v>3190760</v>
      </c>
      <c r="B22" s="12">
        <v>88.84</v>
      </c>
      <c r="C22" s="11">
        <v>0</v>
      </c>
      <c r="D22" s="11">
        <v>0</v>
      </c>
      <c r="E22" s="11">
        <v>25</v>
      </c>
      <c r="F22" s="11">
        <v>100</v>
      </c>
      <c r="G22" s="8">
        <f t="shared" si="4"/>
        <v>125</v>
      </c>
      <c r="H22" s="11">
        <v>30</v>
      </c>
      <c r="I22" s="11">
        <v>47.5</v>
      </c>
      <c r="J22" s="11">
        <v>20</v>
      </c>
      <c r="K22" s="8">
        <f t="shared" si="3"/>
        <v>97.5</v>
      </c>
      <c r="L22" s="10">
        <f t="shared" si="5"/>
        <v>101.42</v>
      </c>
    </row>
    <row r="23" spans="1:12">
      <c r="A23" s="5">
        <v>3190761</v>
      </c>
      <c r="B23" s="12">
        <v>88.23</v>
      </c>
      <c r="C23" s="11">
        <v>30</v>
      </c>
      <c r="D23" s="11">
        <v>10</v>
      </c>
      <c r="E23" s="11">
        <v>49</v>
      </c>
      <c r="F23" s="11">
        <v>240</v>
      </c>
      <c r="G23" s="8">
        <f t="shared" si="4"/>
        <v>329</v>
      </c>
      <c r="H23" s="11">
        <v>30</v>
      </c>
      <c r="I23" s="11">
        <v>46.5</v>
      </c>
      <c r="J23" s="11">
        <v>12</v>
      </c>
      <c r="K23" s="8">
        <f t="shared" si="3"/>
        <v>88.5</v>
      </c>
      <c r="L23" s="10">
        <f t="shared" si="5"/>
        <v>160.51500000000001</v>
      </c>
    </row>
    <row r="24" spans="1:12">
      <c r="A24" s="5">
        <v>3190762</v>
      </c>
      <c r="B24" s="12">
        <v>85.16</v>
      </c>
      <c r="C24" s="11">
        <v>30</v>
      </c>
      <c r="D24" s="11">
        <v>0</v>
      </c>
      <c r="E24" s="11">
        <v>40</v>
      </c>
      <c r="F24" s="11">
        <v>140</v>
      </c>
      <c r="G24" s="8">
        <f t="shared" si="4"/>
        <v>210</v>
      </c>
      <c r="H24" s="11">
        <v>30</v>
      </c>
      <c r="I24" s="11">
        <v>45</v>
      </c>
      <c r="J24" s="11">
        <v>12</v>
      </c>
      <c r="K24" s="8">
        <f t="shared" ref="K24" si="6">SUM(H24:J24)</f>
        <v>87</v>
      </c>
      <c r="L24" s="10">
        <f t="shared" si="5"/>
        <v>122.98</v>
      </c>
    </row>
    <row r="31" spans="1:12">
      <c r="F31" t="s">
        <v>21</v>
      </c>
    </row>
    <row r="37" spans="16:16">
      <c r="P37" t="s">
        <v>20</v>
      </c>
    </row>
  </sheetData>
  <mergeCells count="6">
    <mergeCell ref="A1:L1"/>
    <mergeCell ref="A2:A3"/>
    <mergeCell ref="B2:B3"/>
    <mergeCell ref="C2:G2"/>
    <mergeCell ref="H2:J2"/>
    <mergeCell ref="L2:L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2020-10-21T03:02:54Z</dcterms:created>
  <dcterms:modified xsi:type="dcterms:W3CDTF">2020-10-26T10:53:15Z</dcterms:modified>
</cp:coreProperties>
</file>